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9. Janowska 1Bm3\"/>
    </mc:Choice>
  </mc:AlternateContent>
  <bookViews>
    <workbookView xWindow="0" yWindow="0" windowWidth="8865" windowHeight="69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9" i="1" l="1"/>
  <c r="G34" i="1"/>
  <c r="G31" i="1"/>
  <c r="G28" i="1"/>
  <c r="G26" i="1"/>
  <c r="G23" i="1"/>
  <c r="G18" i="1"/>
  <c r="G16" i="1"/>
  <c r="G14" i="1"/>
  <c r="G10" i="1"/>
</calcChain>
</file>

<file path=xl/sharedStrings.xml><?xml version="1.0" encoding="utf-8"?>
<sst xmlns="http://schemas.openxmlformats.org/spreadsheetml/2006/main" count="262" uniqueCount="141">
  <si>
    <t>D31-11-100 :  PRZEDMIAR ROBÓT</t>
  </si>
  <si>
    <t>Janowska 1B/3 -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</si>
  <si>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</si>
  <si>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</si>
  <si>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</si>
  <si>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</si>
  <si>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</si>
  <si>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</si>
  <si>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</si>
  <si>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</si>
  <si>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</si>
  <si>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</si>
  <si>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</si>
  <si>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>KNR  401-12-09-10-00</t>
  </si>
  <si>
    <t>Malowanie 2-krotnie farbą olejną stolarki drzwiowej pow ponad 1,0 m2. Malowanie ościeżnic drzwiowych wsp. R i M = 0,5</t>
  </si>
  <si>
    <t>m2</t>
  </si>
  <si>
    <t>1)</t>
  </si>
  <si>
    <t>(0,8*2,0)*3+0,9*2,0</t>
  </si>
  <si>
    <t>KNR  401-09-19-20-00</t>
  </si>
  <si>
    <t>Wymiana klamek z szyldami do pokoju</t>
  </si>
  <si>
    <t>KNR  401-09-19-07-00</t>
  </si>
  <si>
    <t>Analogia: wymiana kratki wentylacyjnej w skrzydle drzwiowym do łazienki. Kratka o wymiarach 44x12 cm</t>
  </si>
  <si>
    <t>Malowanie 2-krotnie farbą olejną stolarki drzwiowej pow ponad 1,0 m2. Malowanie skrzydła drzwiowego do łazienki i pokoju wsp. R i M = 2,0</t>
  </si>
  <si>
    <t>1,6*2</t>
  </si>
  <si>
    <t>KNR  202-10-19-01-00</t>
  </si>
  <si>
    <t>Skrzydla drzwiowe wejsciowe 1-dzielne pelne o pow do 2,0 m2 konfekcjonowane. Drzwi wejściowe do lokalu wyposażone w zamek patentowy, kalmki z szyldami, wizjer, i numeracje lokalu</t>
  </si>
  <si>
    <t>0,9*2,0</t>
  </si>
  <si>
    <t>KNR  202-10-17-04-00</t>
  </si>
  <si>
    <t>Skrzydla drzwiowe 1-dzielne o pow do 1,6 mr szklone szyba ponad 0,2 mr konfekcjonowane. Skrzydło drzwiowe do kuchni z podcięciem lub otworami wentylacyjnymi w dolnej części skrzydła</t>
  </si>
  <si>
    <t>0,8*2,0</t>
  </si>
  <si>
    <t>KNR  401-09-03-01-00</t>
  </si>
  <si>
    <t>Dopasowanie skrzydeł drzwiowych wejściowych i do kuchni</t>
  </si>
  <si>
    <t xml:space="preserve">  000-00-00-00-00 </t>
  </si>
  <si>
    <t>Kalkulacja własna: demontaż 3 szt. karniszy i 1 szt. żaluzji</t>
  </si>
  <si>
    <t>r-godz</t>
  </si>
  <si>
    <t>KNR  401-12-02-07-00</t>
  </si>
  <si>
    <t>Skasowanie wykwitów (zacieków) w łazience</t>
  </si>
  <si>
    <t>KNR  401-09-29-10-00</t>
  </si>
  <si>
    <t>Wymiana okna na okno PCW 2-dzielne (R+RU) pow do 2,5 m2, pakiet trzyszybowy, profil w kolorze białym, współczynnik przenikania ciepła Uw=0,9W(m2*K).OKNO WYPOSAŻONE W NAWIEWNIK OKIENNY STEROWANY RĘCZNIE. WYMIAR STOLARKI NALEŻY POTWIERDZIĆ NA BUDOWIE. Wieksze okno w kuchni.</t>
  </si>
  <si>
    <t>1,47*1,64</t>
  </si>
  <si>
    <t>KNR  401-09-20-08-00</t>
  </si>
  <si>
    <t>Analogia: dokręcenie oliwki w pokoju. W nakładach nie przyjmować oliwki.</t>
  </si>
  <si>
    <t>KNR  401-12-15-04-00</t>
  </si>
  <si>
    <t>Mycie okien zespolonych obustronnie wraz z ościeżnicami wsp. r = 2,5</t>
  </si>
  <si>
    <t>1,47*1,62+1,18*1,64</t>
  </si>
  <si>
    <t>KNR  401-12-04-08-00</t>
  </si>
  <si>
    <t>Przygotowanie powierzchni do malowania farbami emulsyjnymi i olejnymi</t>
  </si>
  <si>
    <t>1) Ściany</t>
  </si>
  <si>
    <t>(4,6*2+2,19*2+2,8*2+4,83*2+1,68*2+2,29*2+2,15*2+1,68*2)*2,82</t>
  </si>
  <si>
    <t>2) Sufity</t>
  </si>
  <si>
    <t>4,6*2,19+4,83*2,8+1,68*2,29+2,15*1,68</t>
  </si>
  <si>
    <t>KNR  202-26-11-02-60</t>
  </si>
  <si>
    <t>zagruntowanie 1-krotnie emulsja ATLAS UNI-GRUNT</t>
  </si>
  <si>
    <t>KNR  202-15-05-01-00</t>
  </si>
  <si>
    <t>Malowanie tynków wewnetrznych 2-krotnie farba emulsyjna bez gruntowania</t>
  </si>
  <si>
    <t>2) Łazienka</t>
  </si>
  <si>
    <t>-(1,5*(2,15*2+1,68*2)+(0,9+0,9)*2,0)</t>
  </si>
  <si>
    <t>3) Kuchnia</t>
  </si>
  <si>
    <t>-(3,6*1,5)</t>
  </si>
  <si>
    <t>4) Sufity</t>
  </si>
  <si>
    <t>KNR  202-15-03-02-00</t>
  </si>
  <si>
    <t>Malowanie zwykle tynków wewnetrznych 2-krotnie farba olejna bez szpachlowania</t>
  </si>
  <si>
    <t>1) Kuchnia</t>
  </si>
  <si>
    <t>3,6*1,5</t>
  </si>
  <si>
    <t>(2,15*2+1,68*2)*1,5-(0,9+0,9)*1,5</t>
  </si>
  <si>
    <t>WKNR W401-12-16-01-00</t>
  </si>
  <si>
    <t>Zabezpieczenie podłóg folią</t>
  </si>
  <si>
    <t>Kalkulacja własna : naprawa ościeżnicy drzwiowej poprzez przykrecenie nowego zaczepu kątowego do futryny, oraz wymiana uszczelek ościeżnicy</t>
  </si>
  <si>
    <t>kmpl</t>
  </si>
  <si>
    <t>KNR  401-09-19-28-00</t>
  </si>
  <si>
    <t>Analogia: wymiana zamka skrzynki na listy</t>
  </si>
  <si>
    <t>KNR  401-09-20-12-00</t>
  </si>
  <si>
    <t>Analogia: przymocowanie skobla drzwi piwnicznych (piwnica przynależna do loaklu) w nakładach nie przyjmować skobla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</si>
  <si>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</si>
  <si>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</si>
  <si>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</si>
  <si>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</si>
  <si>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</si>
  <si>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</si>
  <si>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</si>
  <si>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</si>
  <si>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KNR  401-12-15-08-00</t>
  </si>
  <si>
    <t>Analogia: 2 krotne mycie podłóg po remoncie wsp. r = 2,0</t>
  </si>
  <si>
    <t>DZIAŁ  2</t>
  </si>
  <si>
    <t>CPV 45330000-9: roboty wod-kan</t>
  </si>
  <si>
    <t>KNNR N008-02-16-01-01</t>
  </si>
  <si>
    <t>Wymiana umywalki porcelanowej L - 40 ze wspornikami i syfonem PCV</t>
  </si>
  <si>
    <t>KNNR N008-01-22-05-00</t>
  </si>
  <si>
    <t>Demontaż baterii umywalkowej stojącej</t>
  </si>
  <si>
    <t>KNNR N004-01-37-03-01</t>
  </si>
  <si>
    <t>Montaz baterii umywalkowej jednouchwytowej stojacej z 2-zaworami i węzykami w oplocie do wody zimnej i ciepłej</t>
  </si>
  <si>
    <t>KNNR N008-01-18-07-00</t>
  </si>
  <si>
    <t>Wymiana baterii natryskowej ściennej z sitkiem i rurą natryskową</t>
  </si>
  <si>
    <t>Kalkulacja własna: wymiana kabiny prysznicowej półokrągłej 800x800</t>
  </si>
  <si>
    <t>KNNR N008-02-18-03-00</t>
  </si>
  <si>
    <t>Wymiana ustępu porcelanowego "Kompakt"</t>
  </si>
  <si>
    <t>KNNR N008-01-18-01-00</t>
  </si>
  <si>
    <t>Wymiana zaworu kątowego do płuczki M1 fi 15 z wężykiem w oplocie do wody zimnej</t>
  </si>
  <si>
    <t>KNNR N004-01-43-01-00</t>
  </si>
  <si>
    <t>Wymiana Urzadzenie do podgrzewania wody bojler 50 L z zaworami i wężykami wzmocnionymi w oplocie</t>
  </si>
  <si>
    <t>Demontaż baterii zmywakowe stojącej</t>
  </si>
  <si>
    <t>Montaz baterii zlewozmywakowej jednouchwytowej stojacej z 2-zaworami i węzykami w oplocie do wody zimnej i ciepłej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</si>
  <si>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</si>
  <si>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</si>
  <si>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</si>
  <si>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</si>
  <si>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DZIAŁ  3</t>
  </si>
  <si>
    <t>CPV 45311200-2: Roboty w zakresie instalacji elektrycznych</t>
  </si>
  <si>
    <t>KNNR N009-05-01-05-00</t>
  </si>
  <si>
    <t>Demontaż oprawy żarowej + piwnica</t>
  </si>
  <si>
    <t>KNNR N005-05-04-02-00</t>
  </si>
  <si>
    <t>Oprawa oświetleniowa żarowa porcelanowa bryzgoszczelna RONDO E27 IP44 przykręcana- piwnica</t>
  </si>
  <si>
    <t>Czyszczenie   osprzętu w  lokalu wraz z rozdzielnicami-kalkulacja własna</t>
  </si>
  <si>
    <t>KNR  403-11-22-01-00</t>
  </si>
  <si>
    <t>Demontaż gniazd wtyczkowych 2 biegunowych podtynkowych- istniejących</t>
  </si>
  <si>
    <t>KNR  508-03-09-02-01</t>
  </si>
  <si>
    <t>Montaż na podłożu gniazda wtyczkowego 2-biegunowego 10/16A podtynkowego podwójnego- poprawienie mocowanaia istniejących gniazd</t>
  </si>
  <si>
    <t>KNR  403-11-24-01-00</t>
  </si>
  <si>
    <t>Demontaż łączników 1 biegunowych podtynkowych z 1 wylotem</t>
  </si>
  <si>
    <t>KNR  403-11-24-02-00</t>
  </si>
  <si>
    <t>Demontaż łączników 2 biegunowych lub grupowych podtynkowych z 1 wylotem</t>
  </si>
  <si>
    <t>KNNR N005-03-06-02-02</t>
  </si>
  <si>
    <t>Łącznik 1-bieg p.t. WPt-1FS w puszce instalacyjnej</t>
  </si>
  <si>
    <t>KNNR N005-03-06-03-00</t>
  </si>
  <si>
    <t>Łącznik świecznikowy p.t. NF-502 w puszce instalacyjnej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</si>
  <si>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</si>
  <si>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</si>
  <si>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</si>
  <si>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</si>
  <si>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N005-13-03-01-00</t>
  </si>
  <si>
    <t>Pomiar rezystancji izolacji obwód 1-fazowy pomiar pierwszy</t>
  </si>
  <si>
    <t>KNNR N005-13-03-02-00</t>
  </si>
  <si>
    <t>Pomiar rezystancji izolacji obwód 1-fazowy pomiar następny,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</si>
  <si>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</si>
  <si>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</si>
  <si>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</si>
  <si>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grzejniki 400V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</si>
  <si>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</si>
  <si>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</si>
  <si>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</si>
  <si>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świetlnymi, piwnicą i grzejnikami 400V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</si>
</sst>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topLeftCell="A68" workbookViewId="0">
      <selection activeCell="G85" sqref="G85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6.6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6.6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v>1</v>
      </c>
    </row>
    <row r="13" spans="1:7" ht="24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v>1</v>
      </c>
    </row>
    <row r="14" spans="1:7" ht="24" x14ac:dyDescent="0.2">
      <c r="A14" s="3">
        <v>50</v>
      </c>
      <c r="B14" s="1" t="s">
        <v>13</v>
      </c>
      <c r="C14" s="1" t="s">
        <v>4</v>
      </c>
      <c r="D14" s="4" t="s">
        <v>22</v>
      </c>
      <c r="F14" s="5" t="s">
        <v>15</v>
      </c>
      <c r="G14" s="6">
        <f>SUM(G15)</f>
        <v>3.2</v>
      </c>
    </row>
    <row r="15" spans="1:7" ht="12" x14ac:dyDescent="0.2">
      <c r="B15" s="13" t="s">
        <v>16</v>
      </c>
      <c r="C15" s="9"/>
      <c r="D15" s="13" t="s">
        <v>23</v>
      </c>
      <c r="E15" s="9"/>
      <c r="F15" s="9"/>
      <c r="G15" s="7">
        <v>3.2</v>
      </c>
    </row>
    <row r="16" spans="1:7" ht="36" x14ac:dyDescent="0.2">
      <c r="A16" s="3">
        <v>60</v>
      </c>
      <c r="B16" s="1" t="s">
        <v>24</v>
      </c>
      <c r="C16" s="1" t="s">
        <v>4</v>
      </c>
      <c r="D16" s="4" t="s">
        <v>25</v>
      </c>
      <c r="F16" s="5" t="s">
        <v>15</v>
      </c>
      <c r="G16" s="6">
        <f>SUM(G17)</f>
        <v>1.8</v>
      </c>
    </row>
    <row r="17" spans="1:7" ht="12" x14ac:dyDescent="0.2">
      <c r="B17" s="13" t="s">
        <v>16</v>
      </c>
      <c r="C17" s="9"/>
      <c r="D17" s="13" t="s">
        <v>26</v>
      </c>
      <c r="E17" s="9"/>
      <c r="F17" s="9"/>
      <c r="G17" s="7">
        <v>1.8</v>
      </c>
    </row>
    <row r="18" spans="1:7" ht="36" x14ac:dyDescent="0.2">
      <c r="A18" s="3">
        <v>70</v>
      </c>
      <c r="B18" s="1" t="s">
        <v>27</v>
      </c>
      <c r="C18" s="1" t="s">
        <v>4</v>
      </c>
      <c r="D18" s="4" t="s">
        <v>28</v>
      </c>
      <c r="F18" s="5" t="s">
        <v>15</v>
      </c>
      <c r="G18" s="6">
        <f>SUM(G19)</f>
        <v>1.6</v>
      </c>
    </row>
    <row r="19" spans="1:7" ht="12" x14ac:dyDescent="0.2">
      <c r="B19" s="13" t="s">
        <v>16</v>
      </c>
      <c r="C19" s="9"/>
      <c r="D19" s="13" t="s">
        <v>29</v>
      </c>
      <c r="E19" s="9"/>
      <c r="F19" s="9"/>
      <c r="G19" s="7">
        <v>1.6</v>
      </c>
    </row>
    <row r="20" spans="1:7" ht="12" x14ac:dyDescent="0.2">
      <c r="A20" s="3">
        <v>80</v>
      </c>
      <c r="B20" s="1" t="s">
        <v>30</v>
      </c>
      <c r="C20" s="1" t="s">
        <v>4</v>
      </c>
      <c r="D20" s="4" t="s">
        <v>31</v>
      </c>
      <c r="F20" s="5" t="s">
        <v>12</v>
      </c>
      <c r="G20" s="6">
        <v>2</v>
      </c>
    </row>
    <row r="21" spans="1:7" ht="12" x14ac:dyDescent="0.2">
      <c r="A21" s="3">
        <v>90</v>
      </c>
      <c r="B21" s="1" t="s">
        <v>32</v>
      </c>
      <c r="C21" s="1" t="s">
        <v>4</v>
      </c>
      <c r="D21" s="4" t="s">
        <v>33</v>
      </c>
      <c r="F21" s="5" t="s">
        <v>34</v>
      </c>
      <c r="G21" s="6">
        <v>1</v>
      </c>
    </row>
    <row r="22" spans="1:7" ht="12" x14ac:dyDescent="0.2">
      <c r="A22" s="3">
        <v>100</v>
      </c>
      <c r="B22" s="1" t="s">
        <v>35</v>
      </c>
      <c r="C22" s="1" t="s">
        <v>4</v>
      </c>
      <c r="D22" s="4" t="s">
        <v>36</v>
      </c>
      <c r="F22" s="5" t="s">
        <v>15</v>
      </c>
      <c r="G22" s="6">
        <v>1.5</v>
      </c>
    </row>
    <row r="23" spans="1:7" ht="60" x14ac:dyDescent="0.2">
      <c r="A23" s="3">
        <v>110</v>
      </c>
      <c r="B23" s="1" t="s">
        <v>37</v>
      </c>
      <c r="C23" s="1" t="s">
        <v>4</v>
      </c>
      <c r="D23" s="4" t="s">
        <v>38</v>
      </c>
      <c r="F23" s="5" t="s">
        <v>15</v>
      </c>
      <c r="G23" s="6">
        <f>SUM(G24)</f>
        <v>2.4108000000000001</v>
      </c>
    </row>
    <row r="24" spans="1:7" ht="12" x14ac:dyDescent="0.2">
      <c r="B24" s="13" t="s">
        <v>16</v>
      </c>
      <c r="C24" s="9"/>
      <c r="D24" s="13" t="s">
        <v>39</v>
      </c>
      <c r="E24" s="9"/>
      <c r="F24" s="9"/>
      <c r="G24" s="7">
        <v>2.4108000000000001</v>
      </c>
    </row>
    <row r="25" spans="1:7" ht="24" x14ac:dyDescent="0.2">
      <c r="A25" s="3">
        <v>120</v>
      </c>
      <c r="B25" s="1" t="s">
        <v>40</v>
      </c>
      <c r="C25" s="1" t="s">
        <v>4</v>
      </c>
      <c r="D25" s="4" t="s">
        <v>41</v>
      </c>
      <c r="F25" s="5" t="s">
        <v>12</v>
      </c>
      <c r="G25" s="6">
        <v>1</v>
      </c>
    </row>
    <row r="26" spans="1:7" ht="12" x14ac:dyDescent="0.2">
      <c r="A26" s="3">
        <v>130</v>
      </c>
      <c r="B26" s="1" t="s">
        <v>42</v>
      </c>
      <c r="C26" s="1" t="s">
        <v>4</v>
      </c>
      <c r="D26" s="4" t="s">
        <v>43</v>
      </c>
      <c r="F26" s="5" t="s">
        <v>15</v>
      </c>
      <c r="G26" s="6">
        <f>SUM(G27)</f>
        <v>4.3166000000000002</v>
      </c>
    </row>
    <row r="27" spans="1:7" ht="12" x14ac:dyDescent="0.2">
      <c r="B27" s="13" t="s">
        <v>16</v>
      </c>
      <c r="C27" s="9"/>
      <c r="D27" s="13" t="s">
        <v>44</v>
      </c>
      <c r="E27" s="9"/>
      <c r="F27" s="9"/>
      <c r="G27" s="7">
        <v>4.3166000000000002</v>
      </c>
    </row>
    <row r="28" spans="1:7" ht="24" x14ac:dyDescent="0.2">
      <c r="A28" s="3">
        <v>140</v>
      </c>
      <c r="B28" s="1" t="s">
        <v>45</v>
      </c>
      <c r="C28" s="1" t="s">
        <v>4</v>
      </c>
      <c r="D28" s="4" t="s">
        <v>46</v>
      </c>
      <c r="F28" s="5" t="s">
        <v>15</v>
      </c>
      <c r="G28" s="6">
        <f>SUM(G29:G30)</f>
        <v>156.37800000000001</v>
      </c>
    </row>
    <row r="29" spans="1:7" ht="12" x14ac:dyDescent="0.2">
      <c r="B29" s="13" t="s">
        <v>47</v>
      </c>
      <c r="C29" s="9"/>
      <c r="D29" s="13" t="s">
        <v>48</v>
      </c>
      <c r="E29" s="9"/>
      <c r="F29" s="9"/>
      <c r="G29" s="7">
        <v>125.32080000000001</v>
      </c>
    </row>
    <row r="30" spans="1:7" ht="12" x14ac:dyDescent="0.2">
      <c r="B30" s="13" t="s">
        <v>49</v>
      </c>
      <c r="C30" s="9"/>
      <c r="D30" s="13" t="s">
        <v>50</v>
      </c>
      <c r="E30" s="9"/>
      <c r="F30" s="9"/>
      <c r="G30" s="7">
        <v>31.057200000000002</v>
      </c>
    </row>
    <row r="31" spans="1:7" ht="12" x14ac:dyDescent="0.2">
      <c r="A31" s="3">
        <v>150</v>
      </c>
      <c r="B31" s="1" t="s">
        <v>51</v>
      </c>
      <c r="C31" s="1" t="s">
        <v>4</v>
      </c>
      <c r="D31" s="4" t="s">
        <v>52</v>
      </c>
      <c r="F31" s="5" t="s">
        <v>15</v>
      </c>
      <c r="G31" s="6">
        <f>SUM(G32:G33)</f>
        <v>156.37800000000001</v>
      </c>
    </row>
    <row r="32" spans="1:7" ht="12" x14ac:dyDescent="0.2">
      <c r="B32" s="13" t="s">
        <v>47</v>
      </c>
      <c r="C32" s="9"/>
      <c r="D32" s="13" t="s">
        <v>48</v>
      </c>
      <c r="E32" s="9"/>
      <c r="F32" s="9"/>
      <c r="G32" s="7">
        <v>125.32080000000001</v>
      </c>
    </row>
    <row r="33" spans="1:7" ht="12" x14ac:dyDescent="0.2">
      <c r="B33" s="13" t="s">
        <v>49</v>
      </c>
      <c r="C33" s="9"/>
      <c r="D33" s="13" t="s">
        <v>50</v>
      </c>
      <c r="E33" s="9"/>
      <c r="F33" s="9"/>
      <c r="G33" s="7">
        <v>31.057200000000002</v>
      </c>
    </row>
    <row r="34" spans="1:7" ht="24" x14ac:dyDescent="0.2">
      <c r="A34" s="3">
        <v>160</v>
      </c>
      <c r="B34" s="1" t="s">
        <v>53</v>
      </c>
      <c r="C34" s="1" t="s">
        <v>4</v>
      </c>
      <c r="D34" s="4" t="s">
        <v>54</v>
      </c>
      <c r="F34" s="5" t="s">
        <v>15</v>
      </c>
      <c r="G34" s="6">
        <f>SUM(G35:G38)</f>
        <v>135.88800000000001</v>
      </c>
    </row>
    <row r="35" spans="1:7" ht="12" x14ac:dyDescent="0.2">
      <c r="B35" s="13" t="s">
        <v>47</v>
      </c>
      <c r="C35" s="9"/>
      <c r="D35" s="13" t="s">
        <v>48</v>
      </c>
      <c r="E35" s="9"/>
      <c r="F35" s="9"/>
      <c r="G35" s="7">
        <v>125.32080000000001</v>
      </c>
    </row>
    <row r="36" spans="1:7" ht="12" x14ac:dyDescent="0.2">
      <c r="B36" s="13" t="s">
        <v>55</v>
      </c>
      <c r="C36" s="9"/>
      <c r="D36" s="13" t="s">
        <v>56</v>
      </c>
      <c r="E36" s="9"/>
      <c r="F36" s="9"/>
      <c r="G36" s="7">
        <v>-15.09</v>
      </c>
    </row>
    <row r="37" spans="1:7" ht="12" x14ac:dyDescent="0.2">
      <c r="B37" s="13" t="s">
        <v>57</v>
      </c>
      <c r="C37" s="9"/>
      <c r="D37" s="13" t="s">
        <v>58</v>
      </c>
      <c r="E37" s="9"/>
      <c r="F37" s="9"/>
      <c r="G37" s="7">
        <v>-5.4</v>
      </c>
    </row>
    <row r="38" spans="1:7" ht="12" x14ac:dyDescent="0.2">
      <c r="B38" s="13" t="s">
        <v>59</v>
      </c>
      <c r="C38" s="9"/>
      <c r="D38" s="13" t="s">
        <v>50</v>
      </c>
      <c r="E38" s="9"/>
      <c r="F38" s="9"/>
      <c r="G38" s="7">
        <v>31.057200000000002</v>
      </c>
    </row>
    <row r="39" spans="1:7" ht="24" x14ac:dyDescent="0.2">
      <c r="A39" s="3">
        <v>170</v>
      </c>
      <c r="B39" s="1" t="s">
        <v>60</v>
      </c>
      <c r="C39" s="1" t="s">
        <v>4</v>
      </c>
      <c r="D39" s="4" t="s">
        <v>61</v>
      </c>
      <c r="F39" s="5" t="s">
        <v>15</v>
      </c>
      <c r="G39" s="6">
        <f>SUM(G40:G41)</f>
        <v>14.19</v>
      </c>
    </row>
    <row r="40" spans="1:7" ht="12" x14ac:dyDescent="0.2">
      <c r="B40" s="13" t="s">
        <v>62</v>
      </c>
      <c r="C40" s="9"/>
      <c r="D40" s="13" t="s">
        <v>63</v>
      </c>
      <c r="E40" s="9"/>
      <c r="F40" s="9"/>
      <c r="G40" s="7">
        <v>5.4</v>
      </c>
    </row>
    <row r="41" spans="1:7" ht="12" x14ac:dyDescent="0.2">
      <c r="B41" s="13" t="s">
        <v>55</v>
      </c>
      <c r="C41" s="9"/>
      <c r="D41" s="13" t="s">
        <v>64</v>
      </c>
      <c r="E41" s="9"/>
      <c r="F41" s="9"/>
      <c r="G41" s="7">
        <v>8.7899999999999991</v>
      </c>
    </row>
    <row r="42" spans="1:7" ht="12" x14ac:dyDescent="0.2">
      <c r="A42" s="3">
        <v>180</v>
      </c>
      <c r="B42" s="1" t="s">
        <v>65</v>
      </c>
      <c r="C42" s="1" t="s">
        <v>4</v>
      </c>
      <c r="D42" s="4" t="s">
        <v>66</v>
      </c>
      <c r="F42" s="5" t="s">
        <v>15</v>
      </c>
      <c r="G42" s="6">
        <v>31.056999999999999</v>
      </c>
    </row>
    <row r="43" spans="1:7" ht="24" x14ac:dyDescent="0.2">
      <c r="A43" s="3">
        <v>190</v>
      </c>
      <c r="B43" s="1" t="s">
        <v>32</v>
      </c>
      <c r="C43" s="1" t="s">
        <v>4</v>
      </c>
      <c r="D43" s="4" t="s">
        <v>67</v>
      </c>
      <c r="F43" s="5" t="s">
        <v>68</v>
      </c>
      <c r="G43" s="6">
        <v>1</v>
      </c>
    </row>
    <row r="44" spans="1:7" ht="12" x14ac:dyDescent="0.2">
      <c r="A44" s="3">
        <v>200</v>
      </c>
      <c r="B44" s="1" t="s">
        <v>69</v>
      </c>
      <c r="C44" s="1" t="s">
        <v>4</v>
      </c>
      <c r="D44" s="4" t="s">
        <v>70</v>
      </c>
      <c r="F44" s="5" t="s">
        <v>12</v>
      </c>
      <c r="G44" s="6">
        <v>1</v>
      </c>
    </row>
    <row r="45" spans="1:7" ht="24" x14ac:dyDescent="0.2">
      <c r="A45" s="3">
        <v>210</v>
      </c>
      <c r="B45" s="1" t="s">
        <v>71</v>
      </c>
      <c r="C45" s="1" t="s">
        <v>4</v>
      </c>
      <c r="D45" s="4" t="s">
        <v>72</v>
      </c>
      <c r="F45" s="5" t="s">
        <v>12</v>
      </c>
      <c r="G45" s="6">
        <v>1</v>
      </c>
    </row>
    <row r="46" spans="1:7" ht="24" x14ac:dyDescent="0.2">
      <c r="A46" s="3">
        <v>220</v>
      </c>
      <c r="B46" s="1" t="s">
        <v>73</v>
      </c>
      <c r="C46" s="1" t="s">
        <v>4</v>
      </c>
      <c r="D46" s="4" t="s">
        <v>74</v>
      </c>
      <c r="F46" s="5" t="s">
        <v>75</v>
      </c>
      <c r="G46" s="6">
        <v>2</v>
      </c>
    </row>
    <row r="47" spans="1:7" ht="24" x14ac:dyDescent="0.2">
      <c r="A47" s="3">
        <v>230</v>
      </c>
      <c r="B47" s="1" t="s">
        <v>76</v>
      </c>
      <c r="C47" s="1" t="s">
        <v>4</v>
      </c>
      <c r="D47" s="4" t="s">
        <v>77</v>
      </c>
      <c r="F47" s="5" t="s">
        <v>75</v>
      </c>
      <c r="G47" s="6">
        <v>2</v>
      </c>
    </row>
    <row r="48" spans="1:7" ht="12" x14ac:dyDescent="0.2">
      <c r="A48" s="3">
        <v>240</v>
      </c>
      <c r="B48" s="1" t="s">
        <v>78</v>
      </c>
      <c r="C48" s="1" t="s">
        <v>4</v>
      </c>
      <c r="D48" s="4" t="s">
        <v>79</v>
      </c>
      <c r="F48" s="5" t="s">
        <v>80</v>
      </c>
      <c r="G48" s="6">
        <v>0.2</v>
      </c>
    </row>
    <row r="49" spans="1:7" ht="12" x14ac:dyDescent="0.2">
      <c r="A49" s="3">
        <v>250</v>
      </c>
      <c r="B49" s="1" t="s">
        <v>81</v>
      </c>
      <c r="C49" s="1" t="s">
        <v>4</v>
      </c>
      <c r="D49" s="4" t="s">
        <v>82</v>
      </c>
      <c r="F49" s="5" t="s">
        <v>15</v>
      </c>
      <c r="G49" s="6">
        <v>31.056999999999999</v>
      </c>
    </row>
    <row r="51" spans="1:7" ht="12.75" x14ac:dyDescent="0.2">
      <c r="A51" s="11" t="s">
        <v>83</v>
      </c>
      <c r="B51" s="9"/>
      <c r="C51" s="12" t="s">
        <v>84</v>
      </c>
      <c r="D51" s="9"/>
      <c r="E51" s="9"/>
    </row>
    <row r="52" spans="1:7" ht="12" x14ac:dyDescent="0.2">
      <c r="A52" s="3">
        <v>10</v>
      </c>
      <c r="B52" s="1" t="s">
        <v>85</v>
      </c>
      <c r="C52" s="1" t="s">
        <v>4</v>
      </c>
      <c r="D52" s="4" t="s">
        <v>86</v>
      </c>
      <c r="F52" s="5" t="s">
        <v>68</v>
      </c>
      <c r="G52" s="6">
        <v>1</v>
      </c>
    </row>
    <row r="53" spans="1:7" ht="12" x14ac:dyDescent="0.2">
      <c r="A53" s="3">
        <v>20</v>
      </c>
      <c r="B53" s="1" t="s">
        <v>87</v>
      </c>
      <c r="C53" s="1" t="s">
        <v>4</v>
      </c>
      <c r="D53" s="4" t="s">
        <v>88</v>
      </c>
      <c r="F53" s="5" t="s">
        <v>12</v>
      </c>
      <c r="G53" s="6">
        <v>1</v>
      </c>
    </row>
    <row r="54" spans="1:7" ht="24" x14ac:dyDescent="0.2">
      <c r="A54" s="3">
        <v>30</v>
      </c>
      <c r="B54" s="1" t="s">
        <v>89</v>
      </c>
      <c r="C54" s="1" t="s">
        <v>4</v>
      </c>
      <c r="D54" s="4" t="s">
        <v>90</v>
      </c>
      <c r="F54" s="5" t="s">
        <v>12</v>
      </c>
      <c r="G54" s="6">
        <v>1</v>
      </c>
    </row>
    <row r="55" spans="1:7" ht="12" x14ac:dyDescent="0.2">
      <c r="A55" s="3">
        <v>40</v>
      </c>
      <c r="B55" s="1" t="s">
        <v>91</v>
      </c>
      <c r="C55" s="1" t="s">
        <v>4</v>
      </c>
      <c r="D55" s="4" t="s">
        <v>92</v>
      </c>
      <c r="F55" s="5" t="s">
        <v>12</v>
      </c>
      <c r="G55" s="6">
        <v>1</v>
      </c>
    </row>
    <row r="56" spans="1:7" ht="12" x14ac:dyDescent="0.2">
      <c r="A56" s="3">
        <v>50</v>
      </c>
      <c r="B56" s="1" t="s">
        <v>32</v>
      </c>
      <c r="C56" s="1" t="s">
        <v>4</v>
      </c>
      <c r="D56" s="4" t="s">
        <v>93</v>
      </c>
      <c r="F56" s="5" t="s">
        <v>12</v>
      </c>
      <c r="G56" s="6">
        <v>1</v>
      </c>
    </row>
    <row r="57" spans="1:7" ht="12" x14ac:dyDescent="0.2">
      <c r="A57" s="3">
        <v>60</v>
      </c>
      <c r="B57" s="1" t="s">
        <v>94</v>
      </c>
      <c r="C57" s="1" t="s">
        <v>4</v>
      </c>
      <c r="D57" s="4" t="s">
        <v>95</v>
      </c>
      <c r="F57" s="5" t="s">
        <v>68</v>
      </c>
      <c r="G57" s="6">
        <v>1</v>
      </c>
    </row>
    <row r="58" spans="1:7" ht="24" x14ac:dyDescent="0.2">
      <c r="A58" s="3">
        <v>70</v>
      </c>
      <c r="B58" s="1" t="s">
        <v>96</v>
      </c>
      <c r="C58" s="1" t="s">
        <v>4</v>
      </c>
      <c r="D58" s="4" t="s">
        <v>97</v>
      </c>
      <c r="F58" s="5" t="s">
        <v>12</v>
      </c>
      <c r="G58" s="6">
        <v>1</v>
      </c>
    </row>
    <row r="59" spans="1:7" ht="24" x14ac:dyDescent="0.2">
      <c r="A59" s="3">
        <v>80</v>
      </c>
      <c r="B59" s="1" t="s">
        <v>98</v>
      </c>
      <c r="C59" s="1" t="s">
        <v>4</v>
      </c>
      <c r="D59" s="4" t="s">
        <v>99</v>
      </c>
      <c r="F59" s="5" t="s">
        <v>68</v>
      </c>
      <c r="G59" s="6">
        <v>1</v>
      </c>
    </row>
    <row r="60" spans="1:7" ht="12" x14ac:dyDescent="0.2">
      <c r="A60" s="3">
        <v>90</v>
      </c>
      <c r="B60" s="1" t="s">
        <v>87</v>
      </c>
      <c r="C60" s="1" t="s">
        <v>4</v>
      </c>
      <c r="D60" s="4" t="s">
        <v>100</v>
      </c>
      <c r="F60" s="5" t="s">
        <v>12</v>
      </c>
      <c r="G60" s="6">
        <v>1</v>
      </c>
    </row>
    <row r="61" spans="1:7" ht="24" x14ac:dyDescent="0.2">
      <c r="A61" s="3">
        <v>100</v>
      </c>
      <c r="B61" s="1" t="s">
        <v>89</v>
      </c>
      <c r="C61" s="1" t="s">
        <v>4</v>
      </c>
      <c r="D61" s="4" t="s">
        <v>101</v>
      </c>
      <c r="F61" s="5" t="s">
        <v>12</v>
      </c>
      <c r="G61" s="6">
        <v>1</v>
      </c>
    </row>
    <row r="62" spans="1:7" ht="24" x14ac:dyDescent="0.2">
      <c r="A62" s="3">
        <v>110</v>
      </c>
      <c r="B62" s="1" t="s">
        <v>102</v>
      </c>
      <c r="C62" s="1" t="s">
        <v>4</v>
      </c>
      <c r="D62" s="4" t="s">
        <v>103</v>
      </c>
      <c r="F62" s="5" t="s">
        <v>12</v>
      </c>
      <c r="G62" s="6">
        <v>1</v>
      </c>
    </row>
    <row r="63" spans="1:7" ht="24" x14ac:dyDescent="0.2">
      <c r="A63" s="3">
        <v>120</v>
      </c>
      <c r="B63" s="1" t="s">
        <v>104</v>
      </c>
      <c r="C63" s="1" t="s">
        <v>4</v>
      </c>
      <c r="D63" s="4" t="s">
        <v>105</v>
      </c>
      <c r="F63" s="5" t="s">
        <v>12</v>
      </c>
      <c r="G63" s="6">
        <v>1</v>
      </c>
    </row>
    <row r="65" spans="1:7" ht="12.75" x14ac:dyDescent="0.2">
      <c r="A65" s="11" t="s">
        <v>106</v>
      </c>
      <c r="B65" s="9"/>
      <c r="C65" s="12" t="s">
        <v>107</v>
      </c>
      <c r="D65" s="9"/>
      <c r="E65" s="9"/>
    </row>
    <row r="66" spans="1:7" ht="12" x14ac:dyDescent="0.2">
      <c r="A66" s="3">
        <v>10</v>
      </c>
      <c r="B66" s="1" t="s">
        <v>108</v>
      </c>
      <c r="C66" s="1" t="s">
        <v>4</v>
      </c>
      <c r="D66" s="4" t="s">
        <v>109</v>
      </c>
      <c r="F66" s="5" t="s">
        <v>12</v>
      </c>
      <c r="G66" s="6">
        <v>5</v>
      </c>
    </row>
    <row r="67" spans="1:7" ht="24" x14ac:dyDescent="0.2">
      <c r="A67" s="3">
        <v>20</v>
      </c>
      <c r="B67" s="1" t="s">
        <v>110</v>
      </c>
      <c r="C67" s="1" t="s">
        <v>4</v>
      </c>
      <c r="D67" s="4" t="s">
        <v>111</v>
      </c>
      <c r="F67" s="5" t="s">
        <v>68</v>
      </c>
      <c r="G67" s="6">
        <v>1</v>
      </c>
    </row>
    <row r="68" spans="1:7" ht="12" x14ac:dyDescent="0.2">
      <c r="A68" s="3">
        <v>30</v>
      </c>
      <c r="B68" s="1" t="s">
        <v>32</v>
      </c>
      <c r="C68" s="1" t="s">
        <v>4</v>
      </c>
      <c r="D68" s="4" t="s">
        <v>112</v>
      </c>
      <c r="F68" s="5" t="s">
        <v>68</v>
      </c>
      <c r="G68" s="6">
        <v>1</v>
      </c>
    </row>
    <row r="69" spans="1:7" ht="12" x14ac:dyDescent="0.2">
      <c r="A69" s="3">
        <v>40</v>
      </c>
      <c r="B69" s="1" t="s">
        <v>113</v>
      </c>
      <c r="C69" s="1" t="s">
        <v>4</v>
      </c>
      <c r="D69" s="4" t="s">
        <v>114</v>
      </c>
      <c r="F69" s="5" t="s">
        <v>12</v>
      </c>
      <c r="G69" s="6">
        <v>6</v>
      </c>
    </row>
    <row r="70" spans="1:7" ht="36" x14ac:dyDescent="0.2">
      <c r="A70" s="3">
        <v>50</v>
      </c>
      <c r="B70" s="1" t="s">
        <v>115</v>
      </c>
      <c r="C70" s="1" t="s">
        <v>4</v>
      </c>
      <c r="D70" s="4" t="s">
        <v>116</v>
      </c>
      <c r="F70" s="5" t="s">
        <v>12</v>
      </c>
      <c r="G70" s="6">
        <v>6</v>
      </c>
    </row>
    <row r="71" spans="1:7" ht="12" x14ac:dyDescent="0.2">
      <c r="A71" s="3">
        <v>60</v>
      </c>
      <c r="B71" s="1" t="s">
        <v>117</v>
      </c>
      <c r="C71" s="1" t="s">
        <v>4</v>
      </c>
      <c r="D71" s="4" t="s">
        <v>118</v>
      </c>
      <c r="F71" s="5" t="s">
        <v>12</v>
      </c>
      <c r="G71" s="6">
        <v>2</v>
      </c>
    </row>
    <row r="72" spans="1:7" ht="24" x14ac:dyDescent="0.2">
      <c r="A72" s="3">
        <v>70</v>
      </c>
      <c r="B72" s="1" t="s">
        <v>119</v>
      </c>
      <c r="C72" s="1" t="s">
        <v>4</v>
      </c>
      <c r="D72" s="4" t="s">
        <v>120</v>
      </c>
      <c r="F72" s="5" t="s">
        <v>12</v>
      </c>
      <c r="G72" s="6">
        <v>2</v>
      </c>
    </row>
    <row r="73" spans="1:7" ht="12" x14ac:dyDescent="0.2">
      <c r="A73" s="3">
        <v>80</v>
      </c>
      <c r="B73" s="1" t="s">
        <v>121</v>
      </c>
      <c r="C73" s="1" t="s">
        <v>4</v>
      </c>
      <c r="D73" s="4" t="s">
        <v>122</v>
      </c>
      <c r="F73" s="5" t="s">
        <v>12</v>
      </c>
      <c r="G73" s="6">
        <v>2</v>
      </c>
    </row>
    <row r="74" spans="1:7" ht="12" x14ac:dyDescent="0.2">
      <c r="A74" s="3">
        <v>90</v>
      </c>
      <c r="B74" s="1" t="s">
        <v>123</v>
      </c>
      <c r="C74" s="1" t="s">
        <v>4</v>
      </c>
      <c r="D74" s="4" t="s">
        <v>124</v>
      </c>
      <c r="F74" s="5" t="s">
        <v>12</v>
      </c>
      <c r="G74" s="6">
        <v>2</v>
      </c>
    </row>
    <row r="75" spans="1:7" ht="24" x14ac:dyDescent="0.2">
      <c r="A75" s="3">
        <v>100</v>
      </c>
      <c r="B75" s="1" t="s">
        <v>125</v>
      </c>
      <c r="C75" s="1" t="s">
        <v>4</v>
      </c>
      <c r="D75" s="4" t="s">
        <v>126</v>
      </c>
      <c r="F75" s="5" t="s">
        <v>12</v>
      </c>
      <c r="G75" s="6">
        <v>3</v>
      </c>
    </row>
    <row r="76" spans="1:7" ht="24" x14ac:dyDescent="0.2">
      <c r="A76" s="3">
        <v>110</v>
      </c>
      <c r="B76" s="1" t="s">
        <v>127</v>
      </c>
      <c r="C76" s="1" t="s">
        <v>4</v>
      </c>
      <c r="D76" s="4" t="s">
        <v>128</v>
      </c>
      <c r="F76" s="5" t="s">
        <v>12</v>
      </c>
      <c r="G76" s="6">
        <v>1</v>
      </c>
    </row>
    <row r="77" spans="1:7" ht="12" x14ac:dyDescent="0.2">
      <c r="A77" s="3">
        <v>120</v>
      </c>
      <c r="B77" s="1" t="s">
        <v>129</v>
      </c>
      <c r="C77" s="1" t="s">
        <v>4</v>
      </c>
      <c r="D77" s="4" t="s">
        <v>130</v>
      </c>
      <c r="F77" s="5" t="s">
        <v>12</v>
      </c>
      <c r="G77" s="6">
        <v>1</v>
      </c>
    </row>
    <row r="78" spans="1:7" ht="12" x14ac:dyDescent="0.2">
      <c r="A78" s="3">
        <v>130</v>
      </c>
      <c r="B78" s="1" t="s">
        <v>131</v>
      </c>
      <c r="C78" s="1" t="s">
        <v>4</v>
      </c>
      <c r="D78" s="4" t="s">
        <v>132</v>
      </c>
      <c r="F78" s="5" t="s">
        <v>12</v>
      </c>
      <c r="G78" s="6">
        <v>11</v>
      </c>
    </row>
    <row r="79" spans="1:7" ht="24" x14ac:dyDescent="0.2">
      <c r="A79" s="3">
        <v>140</v>
      </c>
      <c r="B79" s="1" t="s">
        <v>133</v>
      </c>
      <c r="C79" s="1" t="s">
        <v>4</v>
      </c>
      <c r="D79" s="4" t="s">
        <v>134</v>
      </c>
      <c r="F79" s="5" t="s">
        <v>12</v>
      </c>
      <c r="G79" s="6">
        <v>1</v>
      </c>
    </row>
    <row r="80" spans="1:7" ht="24" x14ac:dyDescent="0.2">
      <c r="A80" s="3">
        <v>150</v>
      </c>
      <c r="B80" s="1" t="s">
        <v>135</v>
      </c>
      <c r="C80" s="1" t="s">
        <v>4</v>
      </c>
      <c r="D80" s="4" t="s">
        <v>136</v>
      </c>
      <c r="F80" s="5" t="s">
        <v>12</v>
      </c>
      <c r="G80" s="6">
        <v>2</v>
      </c>
    </row>
    <row r="81" spans="1:7" ht="12" x14ac:dyDescent="0.2">
      <c r="A81" s="3">
        <v>160</v>
      </c>
      <c r="B81" s="1" t="s">
        <v>137</v>
      </c>
      <c r="C81" s="1" t="s">
        <v>4</v>
      </c>
      <c r="D81" s="4" t="s">
        <v>138</v>
      </c>
      <c r="F81" s="5" t="s">
        <v>12</v>
      </c>
      <c r="G81" s="6">
        <v>1</v>
      </c>
    </row>
    <row r="82" spans="1:7" ht="24" x14ac:dyDescent="0.2">
      <c r="A82" s="3">
        <v>170</v>
      </c>
      <c r="B82" s="1" t="s">
        <v>139</v>
      </c>
      <c r="C82" s="1" t="s">
        <v>4</v>
      </c>
      <c r="D82" s="4" t="s">
        <v>140</v>
      </c>
      <c r="F82" s="5" t="s">
        <v>12</v>
      </c>
      <c r="G82" s="6">
        <v>25</v>
      </c>
    </row>
  </sheetData>
  <mergeCells count="40">
    <mergeCell ref="A51:B51"/>
    <mergeCell ref="C51:E51"/>
    <mergeCell ref="A65:B65"/>
    <mergeCell ref="C65:E65"/>
    <mergeCell ref="B38:C38"/>
    <mergeCell ref="D38:F38"/>
    <mergeCell ref="B40:C40"/>
    <mergeCell ref="D40:F40"/>
    <mergeCell ref="B41:C41"/>
    <mergeCell ref="D41:F41"/>
    <mergeCell ref="B35:C35"/>
    <mergeCell ref="D35:F35"/>
    <mergeCell ref="B36:C36"/>
    <mergeCell ref="D36:F36"/>
    <mergeCell ref="B37:C37"/>
    <mergeCell ref="D37:F37"/>
    <mergeCell ref="B30:C30"/>
    <mergeCell ref="D30:F30"/>
    <mergeCell ref="B32:C32"/>
    <mergeCell ref="D32:F32"/>
    <mergeCell ref="B33:C33"/>
    <mergeCell ref="D33:F33"/>
    <mergeCell ref="B24:C24"/>
    <mergeCell ref="D24:F24"/>
    <mergeCell ref="B27:C27"/>
    <mergeCell ref="D27:F27"/>
    <mergeCell ref="B29:C29"/>
    <mergeCell ref="D29:F29"/>
    <mergeCell ref="B15:C15"/>
    <mergeCell ref="D15:F15"/>
    <mergeCell ref="B17:C17"/>
    <mergeCell ref="D17:F17"/>
    <mergeCell ref="B19:C19"/>
    <mergeCell ref="D19:F19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2024-01-30T13:07:51Z</cp:lastPrinted>
  <dcterms:modified xsi:type="dcterms:W3CDTF">2024-01-30T13:08:01Z</dcterms:modified>
</cp:coreProperties>
</file>